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<sst xmlns="http://schemas.openxmlformats.org/spreadsheetml/2006/main" count="24" uniqueCount="23">
  <si>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</si>
  <si>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</si>
  <si>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</si>
  <si>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</si>
  <si>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</si>
  <si>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</si>
  <si>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</si>
  <si>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</si>
  <si>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</si>
  <si>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</si>
  <si>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</si>
  <si>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</si>
  <si>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</si>
  <si>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</si>
  <si>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</si>
  <si>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</si>
  <si>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</si>
  <si>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</si>
  <si>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</si>
  <si>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</si>
  <si>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</si>
  <si>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2011 год</t>
  </si>
  <si>
    <t>пгт Каз ул Победы д.10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</si>
</sst>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9" fillId="0" borderId="10" xfId="0" applyFont="1" applyBorder="1" applyAlignment="1">
      <alignment/>
    </xf>
    <xf numFmtId="49" fontId="20" fillId="33" borderId="10" xfId="0" applyNumberFormat="1" applyFont="1" applyFill="1" applyBorder="1" applyAlignment="1">
      <alignment/>
    </xf>
    <xf numFmtId="1" fontId="20" fillId="0" borderId="10" xfId="0" applyNumberFormat="1" applyFont="1" applyBorder="1" applyAlignment="1" applyProtection="1">
      <alignment/>
      <protection locked="0"/>
    </xf>
    <xf numFmtId="1" fontId="20" fillId="34" borderId="10" xfId="0" applyNumberFormat="1" applyFont="1" applyFill="1" applyBorder="1" applyAlignment="1" applyProtection="1">
      <alignment/>
      <protection locked="0"/>
    </xf>
    <xf numFmtId="2" fontId="20" fillId="34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30.574218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9" t="s">
        <v>22</v>
      </c>
      <c r="B6" s="10">
        <v>1973</v>
      </c>
      <c r="C6" s="11">
        <v>256250</v>
      </c>
      <c r="D6" s="8"/>
      <c r="E6" s="8"/>
      <c r="F6" s="8"/>
      <c r="G6" s="10">
        <f>25625000/100</f>
        <v>256250</v>
      </c>
      <c r="H6" s="12">
        <f>130500/100</f>
        <v>1305</v>
      </c>
      <c r="I6" s="11">
        <f>133250000/100</f>
        <v>1332500</v>
      </c>
      <c r="J6" s="8"/>
      <c r="K6" s="8"/>
      <c r="L6" s="8">
        <f>1.025*50000</f>
        <v>51249.99999999999</v>
      </c>
      <c r="M6" s="11">
        <f>832775090/1000</f>
        <v>832775.09</v>
      </c>
      <c r="N6" s="11">
        <f>307594230/1000</f>
        <v>307594.23</v>
      </c>
      <c r="O6" s="11">
        <f>253630680/1000</f>
        <v>253630.68</v>
      </c>
      <c r="P6" s="12">
        <v>246000</v>
      </c>
      <c r="Q6" s="12">
        <f>P6+O6+N6+M6</f>
        <v>1640000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2014-01-04T08:25:18Z</dcterms:modified>
  <cp:category/>
  <cp:version/>
  <cp:contentType/>
  <cp:contentStatus/>
</cp:coreProperties>
</file>